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FPS" sheetId="1" r:id="rId1"/>
    <sheet name="Podklady" sheetId="2" r:id="rId2"/>
  </sheets>
  <definedNames/>
  <calcPr fullCalcOnLoad="1"/>
</workbook>
</file>

<file path=xl/sharedStrings.xml><?xml version="1.0" encoding="utf-8"?>
<sst xmlns="http://schemas.openxmlformats.org/spreadsheetml/2006/main" count="92" uniqueCount="76">
  <si>
    <t>FPS s.r.o.</t>
  </si>
  <si>
    <t>Pod Harfou 938/40</t>
  </si>
  <si>
    <t>190 00  Praha 9</t>
  </si>
  <si>
    <r>
      <t>e-mail:</t>
    </r>
    <r>
      <rPr>
        <sz val="11"/>
        <color indexed="8"/>
        <rFont val="Calibri"/>
        <family val="2"/>
      </rPr>
      <t xml:space="preserve"> silhartova@fps-praha.cz nebo fps@fps-praha.cz</t>
    </r>
  </si>
  <si>
    <r>
      <t>kontakt:</t>
    </r>
    <r>
      <rPr>
        <sz val="11"/>
        <rFont val="Calibri"/>
        <family val="2"/>
      </rPr>
      <t xml:space="preserve"> 257 312 802/889, 724 720 134, fax: 257 312 839</t>
    </r>
  </si>
  <si>
    <t>Tabulka nákladů za objekt:</t>
  </si>
  <si>
    <t>ulice: Zlonická</t>
  </si>
  <si>
    <t>(uveďte prosím přesnou adresu)</t>
  </si>
  <si>
    <t>Čp: 703/2</t>
  </si>
  <si>
    <t>čo:</t>
  </si>
  <si>
    <t>od</t>
  </si>
  <si>
    <t>do</t>
  </si>
  <si>
    <t>Zúčtovací období:</t>
  </si>
  <si>
    <t>Náklady na vytápění:</t>
  </si>
  <si>
    <t>odchylky od průměru</t>
  </si>
  <si>
    <t xml:space="preserve">plus </t>
  </si>
  <si>
    <t>minus</t>
  </si>
  <si>
    <t>poměr základní a spotřební složky - označte zvolený</t>
  </si>
  <si>
    <t>40:60</t>
  </si>
  <si>
    <t>50:50</t>
  </si>
  <si>
    <t>jiný poměr</t>
  </si>
  <si>
    <r>
      <t xml:space="preserve">v případě dopočtů dle vyhlášky navýšení </t>
    </r>
    <r>
      <rPr>
        <b/>
        <sz val="11"/>
        <color indexed="8"/>
        <rFont val="Calibri"/>
        <family val="2"/>
      </rPr>
      <t>K = 1,6</t>
    </r>
  </si>
  <si>
    <t>ano</t>
  </si>
  <si>
    <t>ne</t>
  </si>
  <si>
    <t>jiný:</t>
  </si>
  <si>
    <t>spotřebované jednotky</t>
  </si>
  <si>
    <t>(GJ, KWh, m3)</t>
  </si>
  <si>
    <t>Kč/jednotka</t>
  </si>
  <si>
    <t>náklady celkem v KČ</t>
  </si>
  <si>
    <t>GJ</t>
  </si>
  <si>
    <t>Náklady na ohřev TUV</t>
  </si>
  <si>
    <t>poměr základní a spotřební složky:</t>
  </si>
  <si>
    <t>30:70</t>
  </si>
  <si>
    <r>
      <t xml:space="preserve">v případě dopočtů dle vyhlášky navýšení </t>
    </r>
    <r>
      <rPr>
        <b/>
        <sz val="11"/>
        <color indexed="8"/>
        <rFont val="Calibri"/>
        <family val="2"/>
      </rPr>
      <t>K=3</t>
    </r>
  </si>
  <si>
    <t>Voda pro TUV</t>
  </si>
  <si>
    <t>spotřeba m3</t>
  </si>
  <si>
    <t>Kč/m3</t>
  </si>
  <si>
    <t>náklady celkem v Kč</t>
  </si>
  <si>
    <t>Voda SV</t>
  </si>
  <si>
    <t>Ostatní náklady - pokud ano, specifikovat, do kterého média tento náklad přidat</t>
  </si>
  <si>
    <t>typ nákladu</t>
  </si>
  <si>
    <t>množství</t>
  </si>
  <si>
    <t>Celkové náklady za objekt v Kč:</t>
  </si>
  <si>
    <t xml:space="preserve">v případě více domů na jedno odběrné místo </t>
  </si>
  <si>
    <t>prosíme vypsat a specifikovat</t>
  </si>
  <si>
    <t>Poznámka:</t>
  </si>
  <si>
    <t>Období</t>
  </si>
  <si>
    <t>Odebraná TE GJ</t>
  </si>
  <si>
    <t>Fakturovaná částka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</si>
  <si>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</si>
  <si>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</si>
  <si>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</si>
  <si>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</si>
  <si>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</si>
  <si>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</si>
  <si>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</si>
  <si>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</si>
  <si>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</si>
  <si>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</si>
  <si>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</si>
  <si>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</si>
  <si>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</si>
  <si>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Vodné/stočné m3</t>
  </si>
  <si>
    <t>opravy roku 2019</t>
  </si>
  <si>
    <t>Veolia - rok 2020</t>
  </si>
  <si>
    <t>Pražská teplárenská - rok 2020</t>
  </si>
  <si>
    <t>vodné 22 848,48,-Kč , stočné 19 370,64,-Kč</t>
  </si>
  <si>
    <t>01/01-31/01/2020</t>
  </si>
  <si>
    <t>01/02/2020-28/04/2020</t>
  </si>
  <si>
    <t>vodné 68 678,28,-Kč , stočné 58 224,54,-Kč</t>
  </si>
  <si>
    <t>29/04/2020-26/07/2020</t>
  </si>
  <si>
    <t>vodné 66 900,87,-Kč , stočné 58 206,93,-Kč</t>
  </si>
  <si>
    <t xml:space="preserve">vodné 70 561,39,-Kč , stočné 61 426,83,-Kč </t>
  </si>
  <si>
    <t>29/10/2020 - 31/12/2020</t>
  </si>
  <si>
    <t>27/07/2020-28/10/2020</t>
  </si>
  <si>
    <t>vodné 51 446,25,-Kč , stočné 44 786,25,-Kč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</si>
</sst>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#.000"/>
    <numFmt numFmtId="168" formatCode="#,###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18" fillId="0" borderId="0" xfId="36" applyFont="1" applyAlignment="1">
      <alignment/>
    </xf>
    <xf numFmtId="0" fontId="20" fillId="0" borderId="0" xfId="36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4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/>
    </xf>
    <xf numFmtId="14" fontId="0" fillId="0" borderId="51" xfId="0" applyNumberFormat="1" applyBorder="1" applyAlignment="1">
      <alignment/>
    </xf>
    <xf numFmtId="167" fontId="0" fillId="0" borderId="51" xfId="0" applyNumberFormat="1" applyBorder="1" applyAlignment="1">
      <alignment/>
    </xf>
    <xf numFmtId="168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5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165" fontId="1" fillId="0" borderId="0" xfId="34" applyAlignment="1">
      <alignment/>
    </xf>
    <xf numFmtId="168" fontId="19" fillId="0" borderId="51" xfId="0" applyNumberFormat="1" applyFont="1" applyBorder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67" fontId="19" fillId="0" borderId="51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47625</xdr:rowOff>
    </xdr:from>
    <xdr:to>
      <xdr:col>7</xdr:col>
      <xdr:colOff>885825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76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6">
      <selection activeCell="K14" sqref="K14"/>
    </sheetView>
  </sheetViews>
  <sheetFormatPr defaultColWidth="9.140625" defaultRowHeight="15"/>
  <cols>
    <col min="1" max="1" width="12.140625" style="0" customWidth="1"/>
    <col min="3" max="3" width="12.421875" style="0" customWidth="1"/>
    <col min="4" max="4" width="12.7109375" style="0" customWidth="1"/>
    <col min="5" max="5" width="15.7109375" style="0" customWidth="1"/>
    <col min="6" max="6" width="12.57421875" style="0" customWidth="1"/>
    <col min="7" max="7" width="10.57421875" style="0" bestFit="1" customWidth="1"/>
    <col min="8" max="8" width="13.71093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4" ht="14.25">
      <c r="A4" s="1" t="s">
        <v>3</v>
      </c>
    </row>
    <row r="5" ht="12.75" customHeight="1">
      <c r="A5" s="2" t="s">
        <v>4</v>
      </c>
    </row>
    <row r="6" spans="1:3" ht="9" customHeight="1">
      <c r="A6" s="3"/>
      <c r="B6">
        <v>175.95</v>
      </c>
      <c r="C6">
        <v>86698.44</v>
      </c>
    </row>
    <row r="7" ht="7.5" customHeight="1">
      <c r="A7" s="3"/>
    </row>
    <row r="8" spans="1:8" ht="24" customHeight="1">
      <c r="A8" s="4" t="s">
        <v>5</v>
      </c>
      <c r="E8" s="5" t="s">
        <v>6</v>
      </c>
      <c r="F8" s="6"/>
      <c r="G8" s="6"/>
      <c r="H8" s="7"/>
    </row>
    <row r="9" spans="1:8" ht="18" customHeight="1">
      <c r="A9" t="s">
        <v>7</v>
      </c>
      <c r="E9" s="8" t="s">
        <v>8</v>
      </c>
      <c r="F9" s="9"/>
      <c r="G9" s="9" t="s">
        <v>9</v>
      </c>
      <c r="H9" s="10"/>
    </row>
    <row r="10" ht="9.75" customHeight="1"/>
    <row r="11" spans="5:6" ht="11.25" customHeight="1">
      <c r="E11" s="11" t="s">
        <v>10</v>
      </c>
      <c r="F11" s="11" t="s">
        <v>11</v>
      </c>
    </row>
    <row r="12" spans="1:6" ht="14.25">
      <c r="A12" s="1" t="s">
        <v>12</v>
      </c>
      <c r="E12" s="12">
        <v>43831</v>
      </c>
      <c r="F12" s="12">
        <v>44196</v>
      </c>
    </row>
    <row r="13" ht="9" customHeight="1"/>
    <row r="14" ht="14.25">
      <c r="A14" s="1" t="s">
        <v>13</v>
      </c>
    </row>
    <row r="15" spans="1:8" ht="14.25">
      <c r="A15" t="s">
        <v>14</v>
      </c>
      <c r="E15" s="11" t="s">
        <v>15</v>
      </c>
      <c r="F15" t="s">
        <v>16</v>
      </c>
      <c r="H15" s="13"/>
    </row>
    <row r="16" spans="1:8" ht="14.25">
      <c r="A16" t="s">
        <v>17</v>
      </c>
      <c r="E16" s="11" t="s">
        <v>18</v>
      </c>
      <c r="F16" s="13" t="s">
        <v>19</v>
      </c>
      <c r="G16" t="s">
        <v>20</v>
      </c>
      <c r="H16" s="14"/>
    </row>
    <row r="17" spans="1:8" ht="14.25">
      <c r="A17" t="s">
        <v>21</v>
      </c>
      <c r="E17" s="11" t="s">
        <v>22</v>
      </c>
      <c r="F17" t="s">
        <v>23</v>
      </c>
      <c r="G17" t="s">
        <v>24</v>
      </c>
      <c r="H17" s="14"/>
    </row>
    <row r="18" spans="2:3" ht="8.25" customHeight="1">
      <c r="B18" s="15"/>
      <c r="C18" s="16"/>
    </row>
    <row r="19" spans="1:8" ht="14.25">
      <c r="A19" s="5" t="s">
        <v>25</v>
      </c>
      <c r="B19" s="6"/>
      <c r="C19" s="6"/>
      <c r="D19" s="17" t="s">
        <v>26</v>
      </c>
      <c r="E19" s="18" t="s">
        <v>27</v>
      </c>
      <c r="F19" s="6" t="s">
        <v>28</v>
      </c>
      <c r="G19" s="6"/>
      <c r="H19" s="7"/>
    </row>
    <row r="20" spans="1:8" ht="14.25">
      <c r="A20" s="19">
        <f>Podklady!B16</f>
        <v>1342.4299999999998</v>
      </c>
      <c r="B20" s="20" t="s">
        <v>29</v>
      </c>
      <c r="C20" s="20"/>
      <c r="D20" s="21"/>
      <c r="E20" s="22">
        <f>F20/A20</f>
        <v>678.5274315979232</v>
      </c>
      <c r="F20" s="23">
        <f>Podklady!C18</f>
        <v>910875.5799999998</v>
      </c>
      <c r="G20" s="20"/>
      <c r="H20" s="24"/>
    </row>
    <row r="21" spans="1:8" ht="14.25">
      <c r="A21" s="25"/>
      <c r="B21" s="26"/>
      <c r="C21" s="26"/>
      <c r="D21" s="26"/>
      <c r="E21" s="14"/>
      <c r="F21" s="26"/>
      <c r="G21" s="26"/>
      <c r="H21" s="27"/>
    </row>
    <row r="22" spans="1:8" ht="14.25">
      <c r="A22" s="25"/>
      <c r="B22" s="26"/>
      <c r="C22" s="26"/>
      <c r="D22" s="26"/>
      <c r="E22" s="14"/>
      <c r="F22" s="26"/>
      <c r="G22" s="26"/>
      <c r="H22" s="27"/>
    </row>
    <row r="23" spans="1:8" ht="14.25">
      <c r="A23" s="28"/>
      <c r="B23" s="29"/>
      <c r="C23" s="29"/>
      <c r="D23" s="29"/>
      <c r="E23" s="30"/>
      <c r="F23" s="29"/>
      <c r="G23" s="29"/>
      <c r="H23" s="31"/>
    </row>
    <row r="24" ht="9.75" customHeight="1"/>
    <row r="25" ht="14.25">
      <c r="A25" s="1" t="s">
        <v>30</v>
      </c>
    </row>
    <row r="26" spans="1:5" ht="14.25">
      <c r="A26" t="s">
        <v>31</v>
      </c>
      <c r="E26" s="11" t="s">
        <v>32</v>
      </c>
    </row>
    <row r="27" spans="1:8" ht="14.25">
      <c r="A27" t="s">
        <v>33</v>
      </c>
      <c r="E27" s="11" t="s">
        <v>22</v>
      </c>
      <c r="F27" t="s">
        <v>23</v>
      </c>
      <c r="G27" t="s">
        <v>24</v>
      </c>
      <c r="H27" s="14"/>
    </row>
    <row r="28" spans="2:3" ht="14.25">
      <c r="B28" s="15"/>
      <c r="C28" s="16"/>
    </row>
    <row r="29" spans="1:8" ht="14.25">
      <c r="A29" s="5" t="s">
        <v>25</v>
      </c>
      <c r="B29" s="6"/>
      <c r="C29" s="6"/>
      <c r="D29" s="17" t="s">
        <v>26</v>
      </c>
      <c r="E29" s="18" t="s">
        <v>27</v>
      </c>
      <c r="F29" s="6" t="s">
        <v>28</v>
      </c>
      <c r="G29" s="6"/>
      <c r="H29" s="7"/>
    </row>
    <row r="30" spans="1:8" ht="14.25">
      <c r="A30" s="25"/>
      <c r="B30" s="26"/>
      <c r="C30" s="26"/>
      <c r="D30" s="26"/>
      <c r="E30" s="14"/>
      <c r="F30" s="26"/>
      <c r="G30" s="26"/>
      <c r="H30" s="27"/>
    </row>
    <row r="31" spans="1:8" ht="14.25">
      <c r="A31" s="25"/>
      <c r="B31" s="26"/>
      <c r="C31" s="26"/>
      <c r="D31" s="26"/>
      <c r="E31" s="14"/>
      <c r="F31" s="26"/>
      <c r="G31" s="26"/>
      <c r="H31" s="27"/>
    </row>
    <row r="32" spans="1:8" ht="14.25">
      <c r="A32" s="25"/>
      <c r="B32" s="26"/>
      <c r="C32" s="26"/>
      <c r="D32" s="26"/>
      <c r="E32" s="14"/>
      <c r="F32" s="26"/>
      <c r="G32" s="26"/>
      <c r="H32" s="27"/>
    </row>
    <row r="33" spans="1:8" ht="14.25">
      <c r="A33" s="28"/>
      <c r="B33" s="29"/>
      <c r="C33" s="29"/>
      <c r="D33" s="29"/>
      <c r="E33" s="30"/>
      <c r="F33" s="29"/>
      <c r="G33" s="29"/>
      <c r="H33" s="31"/>
    </row>
    <row r="34" ht="14.25">
      <c r="A34" s="1" t="s">
        <v>34</v>
      </c>
    </row>
    <row r="35" spans="1:8" ht="14.25">
      <c r="A35" s="32" t="s">
        <v>35</v>
      </c>
      <c r="B35" s="33"/>
      <c r="C35" s="33"/>
      <c r="D35" s="33"/>
      <c r="E35" s="34" t="s">
        <v>36</v>
      </c>
      <c r="F35" s="33" t="s">
        <v>37</v>
      </c>
      <c r="G35" s="33"/>
      <c r="H35" s="35"/>
    </row>
    <row r="36" spans="1:8" ht="14.25">
      <c r="A36" s="25"/>
      <c r="B36" s="26"/>
      <c r="C36" s="26"/>
      <c r="D36" s="26"/>
      <c r="E36" s="14"/>
      <c r="F36" s="26"/>
      <c r="G36" s="26"/>
      <c r="H36" s="27"/>
    </row>
    <row r="37" spans="1:8" ht="14.25">
      <c r="A37" s="25"/>
      <c r="B37" s="26"/>
      <c r="C37" s="26"/>
      <c r="D37" s="26"/>
      <c r="E37" s="14"/>
      <c r="F37" s="26"/>
      <c r="G37" s="26"/>
      <c r="H37" s="27"/>
    </row>
    <row r="38" spans="1:8" ht="14.25">
      <c r="A38" s="25"/>
      <c r="B38" s="26"/>
      <c r="C38" s="26"/>
      <c r="D38" s="26"/>
      <c r="E38" s="14"/>
      <c r="F38" s="26"/>
      <c r="G38" s="26"/>
      <c r="H38" s="27"/>
    </row>
    <row r="39" spans="1:8" ht="14.25">
      <c r="A39" s="28"/>
      <c r="B39" s="29"/>
      <c r="C39" s="29"/>
      <c r="D39" s="29"/>
      <c r="E39" s="30"/>
      <c r="F39" s="29"/>
      <c r="G39" s="29"/>
      <c r="H39" s="31"/>
    </row>
    <row r="40" ht="8.25" customHeight="1"/>
    <row r="41" ht="14.25">
      <c r="A41" s="1" t="s">
        <v>38</v>
      </c>
    </row>
    <row r="42" spans="1:8" ht="14.25">
      <c r="A42" s="32" t="s">
        <v>35</v>
      </c>
      <c r="B42" s="33"/>
      <c r="C42" s="33"/>
      <c r="D42" s="33"/>
      <c r="E42" s="34" t="s">
        <v>36</v>
      </c>
      <c r="F42" s="33" t="s">
        <v>37</v>
      </c>
      <c r="G42" s="33"/>
      <c r="H42" s="35"/>
    </row>
    <row r="43" spans="1:8" ht="14.25">
      <c r="A43" s="25">
        <f>Podklady!B27</f>
        <v>6199</v>
      </c>
      <c r="B43" s="26"/>
      <c r="C43" s="26"/>
      <c r="D43" s="26"/>
      <c r="E43" s="14">
        <f>F43/A43</f>
        <v>94.07201161477659</v>
      </c>
      <c r="F43" s="36">
        <f>Podklady!C29</f>
        <v>583152.4</v>
      </c>
      <c r="G43" s="26"/>
      <c r="H43" s="27"/>
    </row>
    <row r="44" spans="1:8" ht="14.25">
      <c r="A44" s="25"/>
      <c r="B44" s="26"/>
      <c r="C44" s="26"/>
      <c r="D44" s="26"/>
      <c r="E44" s="14"/>
      <c r="F44" s="26"/>
      <c r="G44" s="26"/>
      <c r="H44" s="27"/>
    </row>
    <row r="45" spans="1:8" ht="14.25">
      <c r="A45" s="25"/>
      <c r="B45" s="26"/>
      <c r="C45" s="26"/>
      <c r="D45" s="26"/>
      <c r="E45" s="14"/>
      <c r="F45" s="26"/>
      <c r="G45" s="26"/>
      <c r="H45" s="27"/>
    </row>
    <row r="46" spans="1:8" ht="14.25">
      <c r="A46" s="28"/>
      <c r="B46" s="29"/>
      <c r="C46" s="29"/>
      <c r="D46" s="29"/>
      <c r="E46" s="30"/>
      <c r="F46" s="29"/>
      <c r="G46" s="29"/>
      <c r="H46" s="31"/>
    </row>
    <row r="47" ht="14.25">
      <c r="A47" s="1" t="s">
        <v>39</v>
      </c>
    </row>
    <row r="48" spans="1:8" ht="14.25">
      <c r="A48" s="32" t="s">
        <v>40</v>
      </c>
      <c r="B48" s="33"/>
      <c r="C48" s="33"/>
      <c r="D48" s="34" t="s">
        <v>41</v>
      </c>
      <c r="E48" s="34" t="s">
        <v>27</v>
      </c>
      <c r="F48" s="33" t="s">
        <v>37</v>
      </c>
      <c r="G48" s="33"/>
      <c r="H48" s="35"/>
    </row>
    <row r="49" spans="1:8" ht="14.25">
      <c r="A49" s="37"/>
      <c r="D49" s="38"/>
      <c r="E49" s="38"/>
      <c r="H49" s="39"/>
    </row>
    <row r="50" spans="1:8" ht="14.25">
      <c r="A50" s="37"/>
      <c r="D50" s="38"/>
      <c r="E50" s="38"/>
      <c r="H50" s="39"/>
    </row>
    <row r="51" spans="1:8" ht="14.25">
      <c r="A51" s="8"/>
      <c r="B51" s="9"/>
      <c r="C51" s="9"/>
      <c r="D51" s="40"/>
      <c r="E51" s="40"/>
      <c r="F51" s="9"/>
      <c r="G51" s="9"/>
      <c r="H51" s="10"/>
    </row>
    <row r="52" ht="14.25">
      <c r="A52" s="1" t="s">
        <v>42</v>
      </c>
    </row>
    <row r="53" spans="1:8" ht="14.25">
      <c r="A53" t="s">
        <v>43</v>
      </c>
      <c r="F53" s="41"/>
      <c r="G53" s="42"/>
      <c r="H53" s="43"/>
    </row>
    <row r="54" spans="1:8" ht="14.25">
      <c r="A54" t="s">
        <v>44</v>
      </c>
      <c r="F54" s="44"/>
      <c r="G54" s="45"/>
      <c r="H54" s="46"/>
    </row>
    <row r="55" ht="9" customHeight="1"/>
    <row r="56" spans="1:8" ht="14.25">
      <c r="A56" s="47" t="s">
        <v>45</v>
      </c>
      <c r="B56" s="20"/>
      <c r="C56" s="20"/>
      <c r="D56" s="20"/>
      <c r="E56" s="20"/>
      <c r="F56" s="20"/>
      <c r="G56" s="20"/>
      <c r="H56" s="48"/>
    </row>
    <row r="57" spans="1:8" ht="14.25">
      <c r="A57" s="49"/>
      <c r="H57" s="50"/>
    </row>
    <row r="58" spans="1:8" ht="14.25">
      <c r="A58" s="51"/>
      <c r="B58" s="21"/>
      <c r="C58" s="21"/>
      <c r="D58" s="21"/>
      <c r="E58" s="21"/>
      <c r="F58" s="21"/>
      <c r="G58" s="21"/>
      <c r="H58" s="52"/>
    </row>
    <row r="59" spans="1:7" ht="14.25">
      <c r="A59" s="1"/>
      <c r="F59" s="1"/>
      <c r="G59" s="1"/>
    </row>
    <row r="60" spans="6:7" ht="14.25">
      <c r="F60" s="1"/>
      <c r="G60" s="1"/>
    </row>
    <row r="61" spans="6:7" ht="14.25">
      <c r="F61" s="1"/>
      <c r="G61" s="1"/>
    </row>
    <row r="63" ht="14.25">
      <c r="F63" s="3"/>
    </row>
  </sheetData>
  <sheetProtection/>
  <printOptions/>
  <pageMargins left="0.31527777777777777" right="0.31527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8">
      <selection activeCell="D29" sqref="D29"/>
    </sheetView>
  </sheetViews>
  <sheetFormatPr defaultColWidth="11.57421875" defaultRowHeight="15"/>
  <cols>
    <col min="1" max="1" width="20.421875" style="0" bestFit="1" customWidth="1"/>
    <col min="2" max="3" width="19.7109375" style="0" customWidth="1"/>
    <col min="4" max="4" width="14.28125" style="0" bestFit="1" customWidth="1"/>
  </cols>
  <sheetData>
    <row r="1" ht="14.25">
      <c r="A1" s="1" t="s">
        <v>65</v>
      </c>
    </row>
    <row r="3" spans="1:3" ht="14.25">
      <c r="A3" s="53" t="s">
        <v>46</v>
      </c>
      <c r="B3" s="53" t="s">
        <v>47</v>
      </c>
      <c r="C3" s="53" t="s">
        <v>48</v>
      </c>
    </row>
    <row r="4" spans="1:6" ht="14.25">
      <c r="A4" s="54" t="s">
        <v>49</v>
      </c>
      <c r="B4" s="55">
        <v>179.48</v>
      </c>
      <c r="C4" s="56">
        <v>105150.83</v>
      </c>
      <c r="F4" s="61"/>
    </row>
    <row r="5" spans="1:6" ht="14.25">
      <c r="A5" s="57" t="s">
        <v>50</v>
      </c>
      <c r="B5" s="55">
        <v>143.47</v>
      </c>
      <c r="C5" s="56">
        <v>89574.98</v>
      </c>
      <c r="F5" s="61"/>
    </row>
    <row r="6" spans="1:6" ht="14.25">
      <c r="A6" s="57" t="s">
        <v>51</v>
      </c>
      <c r="B6" s="55">
        <v>144.58</v>
      </c>
      <c r="C6" s="56">
        <v>90055.11</v>
      </c>
      <c r="F6" s="61"/>
    </row>
    <row r="7" spans="1:6" ht="14.25">
      <c r="A7" s="57" t="s">
        <v>52</v>
      </c>
      <c r="B7" s="55">
        <v>98.3</v>
      </c>
      <c r="C7" s="56">
        <v>70037.07</v>
      </c>
      <c r="F7" s="61"/>
    </row>
    <row r="8" spans="1:6" ht="14.25">
      <c r="A8" s="57" t="s">
        <v>53</v>
      </c>
      <c r="B8" s="55">
        <v>85.12</v>
      </c>
      <c r="C8" s="56">
        <v>64336.16</v>
      </c>
      <c r="F8" s="61"/>
    </row>
    <row r="9" spans="1:6" ht="14.25">
      <c r="A9" s="57" t="s">
        <v>54</v>
      </c>
      <c r="B9" s="55">
        <v>58.99</v>
      </c>
      <c r="C9" s="60">
        <v>53033.84</v>
      </c>
      <c r="F9" s="61"/>
    </row>
    <row r="10" spans="1:6" ht="14.25">
      <c r="A10" s="57" t="s">
        <v>55</v>
      </c>
      <c r="B10" s="55">
        <v>53.97</v>
      </c>
      <c r="C10" s="56">
        <v>50862.47</v>
      </c>
      <c r="F10" s="61"/>
    </row>
    <row r="11" spans="1:6" ht="14.25">
      <c r="A11" s="57" t="s">
        <v>56</v>
      </c>
      <c r="B11" s="55">
        <v>48</v>
      </c>
      <c r="C11" s="63">
        <v>48280.2</v>
      </c>
      <c r="F11" s="61"/>
    </row>
    <row r="12" spans="1:6" ht="14.25">
      <c r="A12" s="57" t="s">
        <v>57</v>
      </c>
      <c r="B12" s="55">
        <v>69.3</v>
      </c>
      <c r="C12" s="63">
        <v>57493.35</v>
      </c>
      <c r="F12" s="61"/>
    </row>
    <row r="13" spans="1:3" ht="14.25">
      <c r="A13" s="57" t="s">
        <v>58</v>
      </c>
      <c r="B13" s="65">
        <v>117.26</v>
      </c>
      <c r="C13" s="63">
        <v>78238.06</v>
      </c>
    </row>
    <row r="14" spans="1:3" ht="14.25">
      <c r="A14" s="57" t="s">
        <v>59</v>
      </c>
      <c r="B14" s="66">
        <v>158.65</v>
      </c>
      <c r="C14" s="63">
        <v>96140.97</v>
      </c>
    </row>
    <row r="15" spans="1:3" ht="14.25">
      <c r="A15" s="57" t="s">
        <v>60</v>
      </c>
      <c r="B15" s="66">
        <v>185.31</v>
      </c>
      <c r="C15" s="63">
        <v>107672.54</v>
      </c>
    </row>
    <row r="16" spans="2:4" ht="14.25">
      <c r="B16" s="58">
        <f>SUM(B4:B15)</f>
        <v>1342.4299999999998</v>
      </c>
      <c r="C16" s="58">
        <f>SUM(C4:C15)</f>
        <v>910875.5799999998</v>
      </c>
      <c r="D16" s="62"/>
    </row>
    <row r="17" spans="2:3" ht="14.25">
      <c r="B17" t="s">
        <v>63</v>
      </c>
      <c r="C17" s="59">
        <v>0</v>
      </c>
    </row>
    <row r="18" spans="2:3" ht="14.25">
      <c r="B18" s="1" t="s">
        <v>61</v>
      </c>
      <c r="C18" s="58">
        <f>SUM(C16:C17)</f>
        <v>910875.5799999998</v>
      </c>
    </row>
    <row r="19" spans="2:3" ht="14.25">
      <c r="B19" s="1"/>
      <c r="C19" s="58"/>
    </row>
    <row r="20" ht="14.25">
      <c r="A20" s="1" t="s">
        <v>64</v>
      </c>
    </row>
    <row r="21" spans="1:3" ht="14.25">
      <c r="A21" s="53" t="s">
        <v>46</v>
      </c>
      <c r="B21" s="53" t="s">
        <v>62</v>
      </c>
      <c r="C21" s="53" t="s">
        <v>48</v>
      </c>
    </row>
    <row r="22" spans="1:4" ht="14.25">
      <c r="A22" s="54" t="s">
        <v>67</v>
      </c>
      <c r="B22" s="63">
        <v>516</v>
      </c>
      <c r="C22" s="63">
        <v>48552.79</v>
      </c>
      <c r="D22" s="64" t="s">
        <v>66</v>
      </c>
    </row>
    <row r="23" spans="1:4" ht="14.25">
      <c r="A23" s="57" t="s">
        <v>68</v>
      </c>
      <c r="B23" s="56">
        <v>1551</v>
      </c>
      <c r="C23" s="56">
        <v>145938.24</v>
      </c>
      <c r="D23" t="s">
        <v>69</v>
      </c>
    </row>
    <row r="24" spans="1:4" ht="14.25">
      <c r="A24" s="57" t="s">
        <v>70</v>
      </c>
      <c r="B24" s="56">
        <v>1464</v>
      </c>
      <c r="C24" s="63">
        <v>137618.58</v>
      </c>
      <c r="D24" t="s">
        <v>71</v>
      </c>
    </row>
    <row r="25" spans="1:4" ht="14.25">
      <c r="A25" s="57" t="s">
        <v>74</v>
      </c>
      <c r="B25" s="63">
        <v>1543</v>
      </c>
      <c r="C25" s="63">
        <v>145187.04</v>
      </c>
      <c r="D25" t="s">
        <v>72</v>
      </c>
    </row>
    <row r="26" spans="1:4" ht="14.25">
      <c r="A26" s="57" t="s">
        <v>73</v>
      </c>
      <c r="B26" s="63">
        <v>1125</v>
      </c>
      <c r="C26" s="63">
        <v>105855.75</v>
      </c>
      <c r="D26" t="s">
        <v>75</v>
      </c>
    </row>
    <row r="27" spans="2:3" ht="14.25">
      <c r="B27" s="58">
        <f>SUM(B22:B26)</f>
        <v>6199</v>
      </c>
      <c r="C27" s="58">
        <f>SUM(C22:C26)</f>
        <v>583152.4</v>
      </c>
    </row>
    <row r="28" spans="2:3" ht="14.25">
      <c r="B28" t="s">
        <v>63</v>
      </c>
      <c r="C28" s="59">
        <v>0</v>
      </c>
    </row>
    <row r="29" spans="2:3" ht="14.25">
      <c r="B29" s="1" t="s">
        <v>61</v>
      </c>
      <c r="C29" s="58">
        <f>SUM(C27:C28)</f>
        <v>583152.4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Diana Tenglerová</cp:lastModifiedBy>
  <cp:lastPrinted>2020-08-15T07:45:03Z</cp:lastPrinted>
  <dcterms:created xsi:type="dcterms:W3CDTF">2013-02-23T11:37:58Z</dcterms:created>
  <dcterms:modified xsi:type="dcterms:W3CDTF">2021-10-06T16:55:28Z</dcterms:modified>
  <cp:category/>
  <cp:version/>
  <cp:contentType/>
  <cp:contentStatus/>
</cp:coreProperties>
</file>